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RMOELECTRICA\Отчеты\2026\квартал и сайт\"/>
    </mc:Choice>
  </mc:AlternateContent>
  <xr:revisionPtr revIDLastSave="0" documentId="13_ncr:1_{11C6AB12-96EE-48BE-AF6B-1A49B801B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 1" sheetId="1" r:id="rId1"/>
  </sheets>
  <definedNames>
    <definedName name="_xlnm.Print_Titles" localSheetId="0">'лист 1'!$A:$C,'лист 1'!$2:$3</definedName>
    <definedName name="_xlnm.Print_Area" localSheetId="0">'лист 1'!$A$1:$M$16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" i="1" l="1"/>
  <c r="E13" i="1" l="1"/>
  <c r="Q14" i="1" l="1"/>
  <c r="P14" i="1"/>
  <c r="I11" i="1" l="1"/>
  <c r="I12" i="1"/>
  <c r="I10" i="1"/>
  <c r="I14" i="1"/>
  <c r="Q11" i="1" l="1"/>
  <c r="Q12" i="1"/>
  <c r="Q10" i="1"/>
  <c r="P11" i="1" l="1"/>
  <c r="P12" i="1"/>
  <c r="P10" i="1"/>
  <c r="M14" i="1"/>
  <c r="M11" i="1"/>
  <c r="M12" i="1"/>
  <c r="M10" i="1"/>
  <c r="L14" i="1"/>
  <c r="L11" i="1"/>
  <c r="L12" i="1"/>
  <c r="L10" i="1"/>
  <c r="H14" i="1" l="1"/>
  <c r="H12" i="1"/>
  <c r="H11" i="1"/>
  <c r="H10" i="1"/>
</calcChain>
</file>

<file path=xl/sharedStrings.xml><?xml version="1.0" encoding="utf-8"?>
<sst xmlns="http://schemas.openxmlformats.org/spreadsheetml/2006/main" count="71" uniqueCount="49">
  <si>
    <t>№</t>
  </si>
  <si>
    <t>Indicatorul</t>
  </si>
  <si>
    <t>Anual</t>
  </si>
  <si>
    <t>MW</t>
  </si>
  <si>
    <t>Puterea termică instalată</t>
  </si>
  <si>
    <t>Gcal/h</t>
  </si>
  <si>
    <t>Puterea termică disponibilă</t>
  </si>
  <si>
    <t>Sarcina electrică maximă</t>
  </si>
  <si>
    <t>Sarcina termică maximă</t>
  </si>
  <si>
    <t>Cantitatea de energie electrică produsă</t>
  </si>
  <si>
    <t>mil. kWh</t>
  </si>
  <si>
    <t>Cantitatea de energie electrică livrată </t>
  </si>
  <si>
    <t>Cantitatea de energie termică livrată la colectoare </t>
  </si>
  <si>
    <t>Gcal</t>
  </si>
  <si>
    <t>Randamentul centralei electrice la producerea energiei</t>
  </si>
  <si>
    <t>%</t>
  </si>
  <si>
    <t>mii tcc</t>
  </si>
  <si>
    <t>Combustibil utilizat la producerea energiei (convențional)</t>
  </si>
  <si>
    <t>Cantitatea de dioxid de carbon eliminată în atmosferă</t>
  </si>
  <si>
    <t>mii tone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</si>
  <si>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</si>
  <si>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</si>
  <si>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</si>
  <si>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</si>
  <si>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</si>
  <si>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</si>
  <si>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</si>
  <si>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</si>
  <si>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</si>
  <si>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</si>
  <si>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</si>
  <si>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</si>
  <si>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</si>
  <si>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Sursa 1</t>
  </si>
  <si>
    <t>Sursa 2</t>
  </si>
  <si>
    <t>Achitările pentru energia electrică livrată</t>
  </si>
  <si>
    <t>măsură</t>
  </si>
  <si>
    <t>Trimestrul</t>
  </si>
  <si>
    <t>I</t>
  </si>
  <si>
    <t>II</t>
  </si>
  <si>
    <t>Semestrul</t>
  </si>
  <si>
    <t>III</t>
  </si>
  <si>
    <t>Pentru</t>
  </si>
  <si>
    <t>9 luni</t>
  </si>
  <si>
    <t>IV</t>
  </si>
  <si>
    <t>Unitate de</t>
  </si>
  <si>
    <t>Puterea instalată a turbogeneratoarelor electrice</t>
  </si>
  <si>
    <t>Puterea disponibilă a turbogeneratoarelor electrice</t>
  </si>
  <si>
    <r>
      <t xml:space="preserve">Indicatorii tehnico - economici privind activitatea Centralelor Electrice cu Termoficare (СЕТ) a "Termoelectrica" S.A., </t>
    </r>
    <r>
      <rPr>
        <b/>
        <sz val="12"/>
        <color indexed="10"/>
        <rFont val="Times New Roman"/>
        <family val="1"/>
        <charset val="204"/>
      </rPr>
      <t>anul 2026</t>
    </r>
    <r>
      <rPr>
        <b/>
        <sz val="12"/>
        <color indexed="8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</si>
</sst>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2"/>
      <name val="Times New Roman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2" borderId="20" xfId="0" applyFont="1" applyFill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9" fontId="7" fillId="0" borderId="15" xfId="0" applyNumberFormat="1" applyFont="1" applyBorder="1" applyAlignment="1">
      <alignment horizontal="right" vertical="center"/>
    </xf>
    <xf numFmtId="9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="110" zoomScaleNormal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33" defaultRowHeight="15.6" x14ac:dyDescent="0.3"/>
  <cols>
    <col min="1" max="1" width="4.5" style="2" customWidth="1"/>
    <col min="2" max="2" width="33.796875" style="2" customWidth="1"/>
    <col min="3" max="3" width="8.5" style="2" customWidth="1"/>
    <col min="4" max="17" width="10.59765625" style="2" customWidth="1"/>
    <col min="18" max="18" width="11" style="2" customWidth="1"/>
    <col min="19" max="16384" width="33" style="2"/>
  </cols>
  <sheetData>
    <row r="1" spans="1:18" ht="16.2" thickBot="1" x14ac:dyDescent="0.3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16.5" customHeight="1" thickBot="1" x14ac:dyDescent="0.35">
      <c r="A2" s="3" t="s">
        <v>0</v>
      </c>
      <c r="B2" s="4" t="s">
        <v>1</v>
      </c>
      <c r="C2" s="29" t="s">
        <v>45</v>
      </c>
      <c r="D2" s="5" t="s">
        <v>37</v>
      </c>
      <c r="E2" s="6" t="s">
        <v>38</v>
      </c>
      <c r="F2" s="7" t="s">
        <v>37</v>
      </c>
      <c r="G2" s="8" t="s">
        <v>39</v>
      </c>
      <c r="H2" s="5" t="s">
        <v>40</v>
      </c>
      <c r="I2" s="6" t="s">
        <v>38</v>
      </c>
      <c r="J2" s="7" t="s">
        <v>37</v>
      </c>
      <c r="K2" s="8" t="s">
        <v>41</v>
      </c>
      <c r="L2" s="5" t="s">
        <v>42</v>
      </c>
      <c r="M2" s="6" t="s">
        <v>43</v>
      </c>
      <c r="N2" s="7" t="s">
        <v>37</v>
      </c>
      <c r="O2" s="8" t="s">
        <v>44</v>
      </c>
      <c r="P2" s="5" t="s">
        <v>2</v>
      </c>
      <c r="Q2" s="9"/>
    </row>
    <row r="3" spans="1:18" ht="16.5" customHeight="1" thickBot="1" x14ac:dyDescent="0.35">
      <c r="A3" s="10"/>
      <c r="B3" s="11"/>
      <c r="C3" s="30" t="s">
        <v>36</v>
      </c>
      <c r="D3" s="12" t="s">
        <v>33</v>
      </c>
      <c r="E3" s="13" t="s">
        <v>34</v>
      </c>
      <c r="F3" s="12" t="s">
        <v>33</v>
      </c>
      <c r="G3" s="13" t="s">
        <v>34</v>
      </c>
      <c r="H3" s="12" t="s">
        <v>33</v>
      </c>
      <c r="I3" s="13" t="s">
        <v>34</v>
      </c>
      <c r="J3" s="12" t="s">
        <v>33</v>
      </c>
      <c r="K3" s="13" t="s">
        <v>34</v>
      </c>
      <c r="L3" s="12" t="s">
        <v>33</v>
      </c>
      <c r="M3" s="13" t="s">
        <v>34</v>
      </c>
      <c r="N3" s="12" t="s">
        <v>33</v>
      </c>
      <c r="O3" s="13" t="s">
        <v>34</v>
      </c>
      <c r="P3" s="12" t="s">
        <v>33</v>
      </c>
      <c r="Q3" s="13" t="s">
        <v>34</v>
      </c>
    </row>
    <row r="4" spans="1:18" ht="31.35" customHeight="1" x14ac:dyDescent="0.3">
      <c r="A4" s="14" t="s">
        <v>20</v>
      </c>
      <c r="B4" s="31" t="s">
        <v>46</v>
      </c>
      <c r="C4" s="15" t="s">
        <v>3</v>
      </c>
      <c r="D4" s="16">
        <v>258</v>
      </c>
      <c r="E4" s="17">
        <v>66</v>
      </c>
      <c r="F4" s="16">
        <v>258</v>
      </c>
      <c r="G4" s="17">
        <v>66</v>
      </c>
      <c r="H4" s="16">
        <v>258</v>
      </c>
      <c r="I4" s="17">
        <v>66</v>
      </c>
      <c r="J4" s="16">
        <v>258</v>
      </c>
      <c r="K4" s="17">
        <v>66</v>
      </c>
      <c r="L4" s="16">
        <v>258</v>
      </c>
      <c r="M4" s="17">
        <v>66</v>
      </c>
      <c r="N4" s="16">
        <v>258</v>
      </c>
      <c r="O4" s="17">
        <v>66</v>
      </c>
      <c r="P4" s="16">
        <v>258</v>
      </c>
      <c r="Q4" s="35">
        <v>66</v>
      </c>
      <c r="R4" s="18"/>
    </row>
    <row r="5" spans="1:18" ht="31.35" customHeight="1" x14ac:dyDescent="0.3">
      <c r="A5" s="19" t="s">
        <v>21</v>
      </c>
      <c r="B5" s="32" t="s">
        <v>47</v>
      </c>
      <c r="C5" s="20" t="s">
        <v>3</v>
      </c>
      <c r="D5" s="39">
        <v>224</v>
      </c>
      <c r="E5" s="22">
        <v>11</v>
      </c>
      <c r="F5" s="39">
        <v>43</v>
      </c>
      <c r="G5" s="22">
        <v>11</v>
      </c>
      <c r="H5" s="39">
        <v>133</v>
      </c>
      <c r="I5" s="22">
        <v>11</v>
      </c>
      <c r="J5" s="39">
        <v>0</v>
      </c>
      <c r="K5" s="22">
        <v>8.5</v>
      </c>
      <c r="L5" s="39">
        <v>88</v>
      </c>
      <c r="M5" s="22">
        <v>11</v>
      </c>
      <c r="N5" s="39"/>
      <c r="O5" s="22">
        <v>11</v>
      </c>
      <c r="P5" s="39"/>
      <c r="Q5" s="36">
        <v>11</v>
      </c>
      <c r="R5" s="18"/>
    </row>
    <row r="6" spans="1:18" ht="31.35" customHeight="1" x14ac:dyDescent="0.3">
      <c r="A6" s="19" t="s">
        <v>22</v>
      </c>
      <c r="B6" s="32" t="s">
        <v>4</v>
      </c>
      <c r="C6" s="20" t="s">
        <v>5</v>
      </c>
      <c r="D6" s="21">
        <v>1200</v>
      </c>
      <c r="E6" s="22">
        <v>239</v>
      </c>
      <c r="F6" s="21">
        <v>1200</v>
      </c>
      <c r="G6" s="22">
        <v>239</v>
      </c>
      <c r="H6" s="21">
        <v>1200</v>
      </c>
      <c r="I6" s="22">
        <v>239</v>
      </c>
      <c r="J6" s="21">
        <v>1200</v>
      </c>
      <c r="K6" s="22">
        <v>239</v>
      </c>
      <c r="L6" s="21">
        <v>1200</v>
      </c>
      <c r="M6" s="22">
        <v>239</v>
      </c>
      <c r="N6" s="21">
        <v>1200</v>
      </c>
      <c r="O6" s="22">
        <v>239</v>
      </c>
      <c r="P6" s="21">
        <v>1200</v>
      </c>
      <c r="Q6" s="36">
        <v>239</v>
      </c>
      <c r="R6" s="18"/>
    </row>
    <row r="7" spans="1:18" ht="31.35" customHeight="1" x14ac:dyDescent="0.3">
      <c r="A7" s="19" t="s">
        <v>23</v>
      </c>
      <c r="B7" s="32" t="s">
        <v>6</v>
      </c>
      <c r="C7" s="20" t="s">
        <v>5</v>
      </c>
      <c r="D7" s="39">
        <v>704</v>
      </c>
      <c r="E7" s="22">
        <v>43</v>
      </c>
      <c r="F7" s="39">
        <v>162</v>
      </c>
      <c r="G7" s="22">
        <v>43</v>
      </c>
      <c r="H7" s="39">
        <v>432</v>
      </c>
      <c r="I7" s="22">
        <v>43</v>
      </c>
      <c r="J7" s="39">
        <v>0</v>
      </c>
      <c r="K7" s="22">
        <v>40</v>
      </c>
      <c r="L7" s="39">
        <v>287</v>
      </c>
      <c r="M7" s="22">
        <v>43</v>
      </c>
      <c r="N7" s="39"/>
      <c r="O7" s="22">
        <v>43</v>
      </c>
      <c r="P7" s="39"/>
      <c r="Q7" s="36">
        <v>43</v>
      </c>
      <c r="R7" s="18"/>
    </row>
    <row r="8" spans="1:18" ht="31.35" customHeight="1" x14ac:dyDescent="0.3">
      <c r="A8" s="19" t="s">
        <v>24</v>
      </c>
      <c r="B8" s="32" t="s">
        <v>7</v>
      </c>
      <c r="C8" s="20" t="s">
        <v>3</v>
      </c>
      <c r="D8" s="39">
        <v>235</v>
      </c>
      <c r="E8" s="40">
        <v>0</v>
      </c>
      <c r="F8" s="39">
        <v>106</v>
      </c>
      <c r="G8" s="40">
        <v>8.6999999999999993</v>
      </c>
      <c r="H8" s="39">
        <v>235</v>
      </c>
      <c r="I8" s="40">
        <v>8.6999999999999993</v>
      </c>
      <c r="J8" s="39">
        <v>0</v>
      </c>
      <c r="K8" s="40">
        <v>8.4</v>
      </c>
      <c r="L8" s="39">
        <v>235</v>
      </c>
      <c r="M8" s="40">
        <v>8.6999999999999993</v>
      </c>
      <c r="N8" s="39"/>
      <c r="O8" s="40"/>
      <c r="P8" s="39"/>
      <c r="Q8" s="41"/>
      <c r="R8" s="18"/>
    </row>
    <row r="9" spans="1:18" ht="31.35" customHeight="1" x14ac:dyDescent="0.3">
      <c r="A9" s="19" t="s">
        <v>25</v>
      </c>
      <c r="B9" s="32" t="s">
        <v>8</v>
      </c>
      <c r="C9" s="20" t="s">
        <v>5</v>
      </c>
      <c r="D9" s="39">
        <v>398</v>
      </c>
      <c r="E9" s="40">
        <v>0</v>
      </c>
      <c r="F9" s="39">
        <v>193</v>
      </c>
      <c r="G9" s="40">
        <v>41</v>
      </c>
      <c r="H9" s="39">
        <v>398</v>
      </c>
      <c r="I9" s="40">
        <v>41</v>
      </c>
      <c r="J9" s="39">
        <v>0</v>
      </c>
      <c r="K9" s="40">
        <v>39.5</v>
      </c>
      <c r="L9" s="39">
        <v>398</v>
      </c>
      <c r="M9" s="40">
        <v>41</v>
      </c>
      <c r="N9" s="39"/>
      <c r="O9" s="40"/>
      <c r="P9" s="39"/>
      <c r="Q9" s="41"/>
      <c r="R9" s="18"/>
    </row>
    <row r="10" spans="1:18" ht="31.35" customHeight="1" x14ac:dyDescent="0.3">
      <c r="A10" s="19" t="s">
        <v>26</v>
      </c>
      <c r="B10" s="32" t="s">
        <v>9</v>
      </c>
      <c r="C10" s="20" t="s">
        <v>10</v>
      </c>
      <c r="D10" s="42">
        <v>387.019792</v>
      </c>
      <c r="E10" s="45">
        <v>0</v>
      </c>
      <c r="F10" s="42">
        <v>74.513248000000004</v>
      </c>
      <c r="G10" s="45">
        <v>6.2734880000000004</v>
      </c>
      <c r="H10" s="23">
        <f>D10+F10</f>
        <v>461.53304000000003</v>
      </c>
      <c r="I10" s="24">
        <f>E10+G10</f>
        <v>6.2734880000000004</v>
      </c>
      <c r="J10" s="42">
        <v>0</v>
      </c>
      <c r="K10" s="45">
        <v>13.929259</v>
      </c>
      <c r="L10" s="23">
        <f>D10+F10+J10</f>
        <v>461.53304000000003</v>
      </c>
      <c r="M10" s="24">
        <f>E10+G10+K10</f>
        <v>20.202747000000002</v>
      </c>
      <c r="N10" s="42"/>
      <c r="O10" s="45"/>
      <c r="P10" s="23">
        <f>D10+F10+J10+N10</f>
        <v>461.53304000000003</v>
      </c>
      <c r="Q10" s="37">
        <f>E10+G10+K10+O10</f>
        <v>20.202747000000002</v>
      </c>
      <c r="R10" s="18"/>
    </row>
    <row r="11" spans="1:18" ht="31.35" customHeight="1" x14ac:dyDescent="0.3">
      <c r="A11" s="19" t="s">
        <v>27</v>
      </c>
      <c r="B11" s="32" t="s">
        <v>11</v>
      </c>
      <c r="C11" s="20" t="s">
        <v>10</v>
      </c>
      <c r="D11" s="42">
        <v>340.94609919999999</v>
      </c>
      <c r="E11" s="45">
        <v>0</v>
      </c>
      <c r="F11" s="42">
        <v>63.211636400000003</v>
      </c>
      <c r="G11" s="45">
        <v>4.4110449999999997</v>
      </c>
      <c r="H11" s="23">
        <f>D11+F11</f>
        <v>404.15773560000002</v>
      </c>
      <c r="I11" s="24">
        <f t="shared" ref="I11:I12" si="0">E11+G11</f>
        <v>4.4110449999999997</v>
      </c>
      <c r="J11" s="42">
        <v>0</v>
      </c>
      <c r="K11" s="45">
        <v>9.1180500000000002</v>
      </c>
      <c r="L11" s="23">
        <f t="shared" ref="L11:L15" si="1">D11+F11+J11</f>
        <v>404.15773560000002</v>
      </c>
      <c r="M11" s="24">
        <f t="shared" ref="M11:M15" si="2">E11+G11+K11</f>
        <v>13.529095</v>
      </c>
      <c r="N11" s="42"/>
      <c r="O11" s="45"/>
      <c r="P11" s="23">
        <f>D11+F11+J11+N11</f>
        <v>404.15773560000002</v>
      </c>
      <c r="Q11" s="37">
        <f t="shared" ref="Q11:Q12" si="3">E11+G11+K11+O11</f>
        <v>13.529095</v>
      </c>
      <c r="R11" s="18"/>
    </row>
    <row r="12" spans="1:18" ht="31.35" customHeight="1" x14ac:dyDescent="0.3">
      <c r="A12" s="19" t="s">
        <v>28</v>
      </c>
      <c r="B12" s="32" t="s">
        <v>12</v>
      </c>
      <c r="C12" s="20" t="s">
        <v>13</v>
      </c>
      <c r="D12" s="39">
        <v>631066</v>
      </c>
      <c r="E12" s="46">
        <v>0</v>
      </c>
      <c r="F12" s="39">
        <v>96278</v>
      </c>
      <c r="G12" s="46">
        <v>30172</v>
      </c>
      <c r="H12" s="21">
        <f>D12+F12</f>
        <v>727344</v>
      </c>
      <c r="I12" s="25">
        <f t="shared" si="0"/>
        <v>30172</v>
      </c>
      <c r="J12" s="39">
        <v>0</v>
      </c>
      <c r="K12" s="40">
        <v>66880</v>
      </c>
      <c r="L12" s="34">
        <f t="shared" si="1"/>
        <v>727344</v>
      </c>
      <c r="M12" s="25">
        <f t="shared" si="2"/>
        <v>97052</v>
      </c>
      <c r="N12" s="39"/>
      <c r="O12" s="40"/>
      <c r="P12" s="21">
        <f>D12+F12+J12+N12</f>
        <v>727344</v>
      </c>
      <c r="Q12" s="38">
        <f t="shared" si="3"/>
        <v>97052</v>
      </c>
      <c r="R12" s="18"/>
    </row>
    <row r="13" spans="1:18" ht="31.35" customHeight="1" x14ac:dyDescent="0.3">
      <c r="A13" s="19" t="s">
        <v>29</v>
      </c>
      <c r="B13" s="32" t="s">
        <v>14</v>
      </c>
      <c r="C13" s="20" t="s">
        <v>15</v>
      </c>
      <c r="D13" s="43">
        <v>81.56</v>
      </c>
      <c r="E13" s="44" t="str">
        <f>"-"</f>
        <v>-</v>
      </c>
      <c r="F13" s="43">
        <v>69.010000000000005</v>
      </c>
      <c r="G13" s="44">
        <v>86.36</v>
      </c>
      <c r="H13" s="43">
        <v>79.5</v>
      </c>
      <c r="I13" s="44">
        <v>86.36</v>
      </c>
      <c r="J13" s="43" t="str">
        <f>"-"</f>
        <v>-</v>
      </c>
      <c r="K13" s="44">
        <v>86.64</v>
      </c>
      <c r="L13" s="43">
        <v>79.5</v>
      </c>
      <c r="M13" s="44">
        <v>86.55</v>
      </c>
      <c r="N13" s="43"/>
      <c r="O13" s="44"/>
      <c r="P13" s="43"/>
      <c r="Q13" s="50"/>
      <c r="R13" s="18"/>
    </row>
    <row r="14" spans="1:18" ht="31.35" customHeight="1" x14ac:dyDescent="0.3">
      <c r="A14" s="19" t="s">
        <v>30</v>
      </c>
      <c r="B14" s="32" t="s">
        <v>17</v>
      </c>
      <c r="C14" s="20" t="s">
        <v>16</v>
      </c>
      <c r="D14" s="42">
        <v>168.82597000000001</v>
      </c>
      <c r="E14" s="45">
        <v>0</v>
      </c>
      <c r="F14" s="42">
        <v>33.196044999999998</v>
      </c>
      <c r="G14" s="45">
        <v>5.8834470000000003</v>
      </c>
      <c r="H14" s="23">
        <f>D14+F14</f>
        <v>202.02201500000001</v>
      </c>
      <c r="I14" s="24">
        <f>E14+G14</f>
        <v>5.8834470000000003</v>
      </c>
      <c r="J14" s="42">
        <v>0</v>
      </c>
      <c r="K14" s="45">
        <v>13.002712000000001</v>
      </c>
      <c r="L14" s="23">
        <f t="shared" si="1"/>
        <v>202.02201500000001</v>
      </c>
      <c r="M14" s="24">
        <f t="shared" si="2"/>
        <v>18.886158999999999</v>
      </c>
      <c r="N14" s="42"/>
      <c r="O14" s="45"/>
      <c r="P14" s="23">
        <f>D14+F14+J14+N14</f>
        <v>202.02201500000001</v>
      </c>
      <c r="Q14" s="37">
        <f t="shared" ref="Q14:Q15" si="4">E14+G14+K14+O14</f>
        <v>18.886158999999999</v>
      </c>
      <c r="R14" s="18"/>
    </row>
    <row r="15" spans="1:18" ht="31.2" customHeight="1" x14ac:dyDescent="0.3">
      <c r="A15" s="19" t="s">
        <v>31</v>
      </c>
      <c r="B15" s="32" t="s">
        <v>18</v>
      </c>
      <c r="C15" s="20" t="s">
        <v>19</v>
      </c>
      <c r="D15" s="56">
        <v>277.58104358700001</v>
      </c>
      <c r="E15" s="55">
        <v>0</v>
      </c>
      <c r="F15" s="53">
        <v>54.742709413</v>
      </c>
      <c r="G15" s="54">
        <v>9.6730800000000006</v>
      </c>
      <c r="H15" s="42">
        <v>332.32375300000001</v>
      </c>
      <c r="I15" s="45">
        <v>9.6730800000000006</v>
      </c>
      <c r="J15" s="42">
        <v>0</v>
      </c>
      <c r="K15" s="45">
        <v>21.379176999999999</v>
      </c>
      <c r="L15" s="42">
        <v>332.32720399999999</v>
      </c>
      <c r="M15" s="45">
        <v>31.052257000000001</v>
      </c>
      <c r="N15" s="42"/>
      <c r="O15" s="55"/>
      <c r="P15" s="42"/>
      <c r="Q15" s="55"/>
      <c r="R15" s="18"/>
    </row>
    <row r="16" spans="1:18" ht="31.35" customHeight="1" thickBot="1" x14ac:dyDescent="0.35">
      <c r="A16" s="26" t="s">
        <v>32</v>
      </c>
      <c r="B16" s="33" t="s">
        <v>35</v>
      </c>
      <c r="C16" s="27" t="s">
        <v>15</v>
      </c>
      <c r="D16" s="47">
        <v>1.18</v>
      </c>
      <c r="E16" s="48"/>
      <c r="F16" s="47">
        <v>2.27</v>
      </c>
      <c r="G16" s="48"/>
      <c r="H16" s="47">
        <v>1.33</v>
      </c>
      <c r="I16" s="48"/>
      <c r="J16" s="47">
        <v>1.1299999999999999</v>
      </c>
      <c r="K16" s="49"/>
      <c r="L16" s="47">
        <v>1.33</v>
      </c>
      <c r="M16" s="49"/>
      <c r="N16" s="47"/>
      <c r="O16" s="49"/>
      <c r="P16" s="47"/>
      <c r="Q16" s="49"/>
    </row>
    <row r="18" spans="2:16" x14ac:dyDescent="0.3">
      <c r="B18" s="51"/>
      <c r="C18" s="51"/>
      <c r="P18" s="28"/>
    </row>
    <row r="19" spans="2:16" x14ac:dyDescent="0.3">
      <c r="B19" s="51"/>
      <c r="C19" s="51"/>
      <c r="H19" s="18"/>
      <c r="L19" s="28"/>
      <c r="M19" s="28"/>
      <c r="P19" s="28"/>
    </row>
    <row r="20" spans="2:16" x14ac:dyDescent="0.3">
      <c r="B20" s="51"/>
      <c r="C20" s="51"/>
      <c r="D20" s="52"/>
      <c r="L20" s="28"/>
      <c r="M20" s="28"/>
      <c r="P20" s="28"/>
    </row>
    <row r="21" spans="2:16" x14ac:dyDescent="0.3">
      <c r="B21" s="51"/>
      <c r="C21" s="51"/>
      <c r="L21" s="28"/>
      <c r="M21" s="28"/>
      <c r="P21" s="28"/>
    </row>
    <row r="22" spans="2:16" x14ac:dyDescent="0.3">
      <c r="B22" s="51"/>
      <c r="C22" s="51"/>
      <c r="D22" s="18"/>
      <c r="L22" s="28"/>
      <c r="M22" s="28"/>
      <c r="P22" s="28"/>
    </row>
    <row r="23" spans="2:16" x14ac:dyDescent="0.3">
      <c r="C23" s="51"/>
      <c r="D23" s="52"/>
      <c r="P23" s="28"/>
    </row>
    <row r="24" spans="2:16" x14ac:dyDescent="0.3">
      <c r="C24" s="51"/>
      <c r="L24" s="28"/>
      <c r="M24" s="28"/>
      <c r="P24" s="28"/>
    </row>
    <row r="25" spans="2:16" x14ac:dyDescent="0.3">
      <c r="B25" s="51"/>
      <c r="L25" s="28"/>
      <c r="M25" s="28"/>
      <c r="P25" s="28"/>
    </row>
    <row r="26" spans="2:16" x14ac:dyDescent="0.3">
      <c r="P26" s="28"/>
    </row>
    <row r="27" spans="2:16" x14ac:dyDescent="0.3">
      <c r="P27" s="28"/>
    </row>
    <row r="28" spans="2:16" x14ac:dyDescent="0.3">
      <c r="P28" s="28"/>
    </row>
    <row r="29" spans="2:16" x14ac:dyDescent="0.3">
      <c r="P29" s="28"/>
    </row>
    <row r="30" spans="2:16" x14ac:dyDescent="0.3">
      <c r="P30" s="2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1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Rudenco Alexandr</cp:lastModifiedBy>
  <cp:lastPrinted>2026-10-15T11:49:04Z</cp:lastPrinted>
  <dcterms:created xsi:type="dcterms:W3CDTF">2014-05-19T12:06:30Z</dcterms:created>
  <dcterms:modified xsi:type="dcterms:W3CDTF">2026-10-15T12:03:24Z</dcterms:modified>
</cp:coreProperties>
</file>