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RMOELECTRICA\Отчеты\2025\квартал и сайт\"/>
    </mc:Choice>
  </mc:AlternateContent>
  <xr:revisionPtr revIDLastSave="0" documentId="13_ncr:1_{6F29C682-2763-4888-8E58-6634731CD2CA}" xr6:coauthVersionLast="47" xr6:coauthVersionMax="47" xr10:uidLastSave="{00000000-0000-0000-0000-000000000000}"/>
  <bookViews>
    <workbookView xWindow="-105" yWindow="-105" windowWidth="22688" windowHeight="12257" xr2:uid="{00000000-000D-0000-FFFF-FFFF00000000}"/>
  </bookViews>
  <sheets>
    <sheet name="лист 1" sheetId="1" r:id="rId1"/>
  </sheets>
  <definedNames>
    <definedName name="_xlnm.Print_Titles" localSheetId="0">'лист 1'!$A:$C,'лист 1'!$2:$3</definedName>
    <definedName name="_xlnm.Print_Area" localSheetId="0">'лист 1'!$A$1:$I$16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5" i="1" l="1"/>
  <c r="Q15" i="1"/>
  <c r="L15" i="1"/>
  <c r="M15" i="1"/>
  <c r="H15" i="1" l="1"/>
  <c r="I15" i="1"/>
  <c r="I11" i="1" l="1"/>
  <c r="I12" i="1"/>
  <c r="I10" i="1"/>
  <c r="I14" i="1"/>
  <c r="Q14" i="1" l="1"/>
  <c r="Q11" i="1"/>
  <c r="Q12" i="1"/>
  <c r="Q10" i="1"/>
  <c r="P14" i="1" l="1"/>
  <c r="P11" i="1"/>
  <c r="P12" i="1"/>
  <c r="P10" i="1"/>
  <c r="M14" i="1"/>
  <c r="M11" i="1"/>
  <c r="M12" i="1"/>
  <c r="M10" i="1"/>
  <c r="L14" i="1"/>
  <c r="L11" i="1"/>
  <c r="L12" i="1"/>
  <c r="L10" i="1"/>
  <c r="H14" i="1" l="1"/>
  <c r="H12" i="1"/>
  <c r="H11" i="1"/>
  <c r="H10" i="1"/>
</calcChain>
</file>

<file path=xl/sharedStrings.xml><?xml version="1.0" encoding="utf-8"?>
<sst xmlns="http://schemas.openxmlformats.org/spreadsheetml/2006/main" count="71" uniqueCount="49">
  <si>
    <t>№</t>
  </si>
  <si>
    <t>Indicatorul</t>
  </si>
  <si>
    <t>Anual</t>
  </si>
  <si>
    <t>MW</t>
  </si>
  <si>
    <t>Puterea termică instalată</t>
  </si>
  <si>
    <t>Gcal/h</t>
  </si>
  <si>
    <t>Puterea termică disponibilă</t>
  </si>
  <si>
    <t>Sarcina electrică maximă</t>
  </si>
  <si>
    <t>Sarcina termică maximă</t>
  </si>
  <si>
    <t>Cantitatea de energie electrică produsă</t>
  </si>
  <si>
    <t>mil. kWh</t>
  </si>
  <si>
    <t>Cantitatea de energie electrică livrată </t>
  </si>
  <si>
    <t>Cantitatea de energie termică livrată la colectoare </t>
  </si>
  <si>
    <t>Gcal</t>
  </si>
  <si>
    <t>Randamentul centralei electrice la producerea energiei</t>
  </si>
  <si>
    <t>%</t>
  </si>
  <si>
    <t>mii tcc</t>
  </si>
  <si>
    <t>Combustibil utilizat la producerea energiei (convențional)</t>
  </si>
  <si>
    <t>Cantitatea de dioxid de carbon eliminată în atmosferă</t>
  </si>
  <si>
    <t>mii tone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</si>
  <si>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</si>
  <si>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</si>
  <si>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</si>
  <si>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</si>
  <si>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</si>
  <si>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</si>
  <si>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</si>
  <si>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</si>
  <si>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</si>
  <si>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</si>
  <si>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</si>
  <si>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</si>
  <si>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</si>
  <si>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Sursa 1</t>
  </si>
  <si>
    <t>Sursa 2</t>
  </si>
  <si>
    <t>Achitările pentru energia electrică livrată</t>
  </si>
  <si>
    <t>măsură</t>
  </si>
  <si>
    <t>Trimestrul</t>
  </si>
  <si>
    <t>I</t>
  </si>
  <si>
    <t>II</t>
  </si>
  <si>
    <t>Semestrul</t>
  </si>
  <si>
    <t>III</t>
  </si>
  <si>
    <t>Pentru</t>
  </si>
  <si>
    <t>9 luni</t>
  </si>
  <si>
    <t>IV</t>
  </si>
  <si>
    <t>Unitate de</t>
  </si>
  <si>
    <t>Puterea instalată a turbogeneratoarelor electrice</t>
  </si>
  <si>
    <t>Puterea disponibilă a turbogeneratoarelor electrice</t>
  </si>
  <si>
    <r>
      <t xml:space="preserve">Indicatorii tehnico - economici privind activitatea Centralelor Electrice cu Termoficare (СЕТ) a "Termoelectrica" S.A., </t>
    </r>
    <r>
      <rPr>
        <b/>
        <sz val="12"/>
        <color indexed="10"/>
        <rFont val="Times New Roman"/>
        <family val="1"/>
        <charset val="204"/>
      </rPr>
      <t>anul 2025</t>
    </r>
    <r>
      <rPr>
        <b/>
        <sz val="12"/>
        <color indexed="8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</si>
</sst>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 x14ac:knownFonts="1">
    <font>
      <sz val="12"/>
      <name val="Times New Roman"/>
      <charset val="204"/>
    </font>
    <font>
      <sz val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0000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9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righ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2" borderId="20" xfId="0" applyFont="1" applyFill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right" vertical="center"/>
    </xf>
    <xf numFmtId="9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65" fontId="7" fillId="0" borderId="5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zoomScale="110" zoomScaleNormal="11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ColWidth="33" defaultRowHeight="15.8" x14ac:dyDescent="0.3"/>
  <cols>
    <col min="1" max="1" width="4.453125" style="2" customWidth="1"/>
    <col min="2" max="2" width="33.81640625" style="2" customWidth="1"/>
    <col min="3" max="3" width="8.453125" style="2" customWidth="1"/>
    <col min="4" max="17" width="10.6328125" style="2" customWidth="1"/>
    <col min="18" max="18" width="11" style="2" customWidth="1"/>
    <col min="19" max="16384" width="33" style="2"/>
  </cols>
  <sheetData>
    <row r="1" spans="1:18" ht="16.399999999999999" thickBot="1" x14ac:dyDescent="0.35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ht="16.55" customHeight="1" thickBot="1" x14ac:dyDescent="0.35">
      <c r="A2" s="3" t="s">
        <v>0</v>
      </c>
      <c r="B2" s="4" t="s">
        <v>1</v>
      </c>
      <c r="C2" s="31" t="s">
        <v>45</v>
      </c>
      <c r="D2" s="5" t="s">
        <v>37</v>
      </c>
      <c r="E2" s="6" t="s">
        <v>38</v>
      </c>
      <c r="F2" s="7" t="s">
        <v>37</v>
      </c>
      <c r="G2" s="8" t="s">
        <v>39</v>
      </c>
      <c r="H2" s="5" t="s">
        <v>40</v>
      </c>
      <c r="I2" s="6" t="s">
        <v>38</v>
      </c>
      <c r="J2" s="7" t="s">
        <v>37</v>
      </c>
      <c r="K2" s="8" t="s">
        <v>41</v>
      </c>
      <c r="L2" s="5" t="s">
        <v>42</v>
      </c>
      <c r="M2" s="6" t="s">
        <v>43</v>
      </c>
      <c r="N2" s="7" t="s">
        <v>37</v>
      </c>
      <c r="O2" s="8" t="s">
        <v>44</v>
      </c>
      <c r="P2" s="5" t="s">
        <v>2</v>
      </c>
      <c r="Q2" s="9"/>
    </row>
    <row r="3" spans="1:18" ht="16.55" customHeight="1" thickBot="1" x14ac:dyDescent="0.35">
      <c r="A3" s="10"/>
      <c r="B3" s="11"/>
      <c r="C3" s="32" t="s">
        <v>36</v>
      </c>
      <c r="D3" s="12" t="s">
        <v>33</v>
      </c>
      <c r="E3" s="13" t="s">
        <v>34</v>
      </c>
      <c r="F3" s="12" t="s">
        <v>33</v>
      </c>
      <c r="G3" s="13" t="s">
        <v>34</v>
      </c>
      <c r="H3" s="12" t="s">
        <v>33</v>
      </c>
      <c r="I3" s="13" t="s">
        <v>34</v>
      </c>
      <c r="J3" s="12" t="s">
        <v>33</v>
      </c>
      <c r="K3" s="13" t="s">
        <v>34</v>
      </c>
      <c r="L3" s="12" t="s">
        <v>33</v>
      </c>
      <c r="M3" s="13" t="s">
        <v>34</v>
      </c>
      <c r="N3" s="12" t="s">
        <v>33</v>
      </c>
      <c r="O3" s="13" t="s">
        <v>34</v>
      </c>
      <c r="P3" s="12" t="s">
        <v>33</v>
      </c>
      <c r="Q3" s="13" t="s">
        <v>34</v>
      </c>
    </row>
    <row r="4" spans="1:18" ht="31.35" customHeight="1" x14ac:dyDescent="0.3">
      <c r="A4" s="14" t="s">
        <v>20</v>
      </c>
      <c r="B4" s="33" t="s">
        <v>46</v>
      </c>
      <c r="C4" s="15" t="s">
        <v>3</v>
      </c>
      <c r="D4" s="16">
        <v>258</v>
      </c>
      <c r="E4" s="17">
        <v>66</v>
      </c>
      <c r="F4" s="16">
        <v>258</v>
      </c>
      <c r="G4" s="17">
        <v>66</v>
      </c>
      <c r="H4" s="16">
        <v>258</v>
      </c>
      <c r="I4" s="17">
        <v>66</v>
      </c>
      <c r="J4" s="16">
        <v>258</v>
      </c>
      <c r="K4" s="17">
        <v>66</v>
      </c>
      <c r="L4" s="16">
        <v>258</v>
      </c>
      <c r="M4" s="17">
        <v>66</v>
      </c>
      <c r="N4" s="16">
        <v>258</v>
      </c>
      <c r="O4" s="17">
        <v>66</v>
      </c>
      <c r="P4" s="16">
        <v>258</v>
      </c>
      <c r="Q4" s="37">
        <v>66</v>
      </c>
      <c r="R4" s="18"/>
    </row>
    <row r="5" spans="1:18" ht="31.35" customHeight="1" x14ac:dyDescent="0.3">
      <c r="A5" s="19" t="s">
        <v>21</v>
      </c>
      <c r="B5" s="34" t="s">
        <v>47</v>
      </c>
      <c r="C5" s="20" t="s">
        <v>3</v>
      </c>
      <c r="D5" s="41">
        <v>223</v>
      </c>
      <c r="E5" s="42">
        <v>53</v>
      </c>
      <c r="F5" s="41">
        <v>44</v>
      </c>
      <c r="G5" s="42">
        <v>20</v>
      </c>
      <c r="H5" s="41">
        <v>133</v>
      </c>
      <c r="I5" s="42">
        <v>37</v>
      </c>
      <c r="J5" s="41"/>
      <c r="K5" s="42"/>
      <c r="L5" s="41"/>
      <c r="M5" s="42"/>
      <c r="N5" s="41"/>
      <c r="O5" s="42"/>
      <c r="P5" s="41"/>
      <c r="Q5" s="43"/>
      <c r="R5" s="18"/>
    </row>
    <row r="6" spans="1:18" ht="31.35" customHeight="1" x14ac:dyDescent="0.3">
      <c r="A6" s="19" t="s">
        <v>22</v>
      </c>
      <c r="B6" s="34" t="s">
        <v>4</v>
      </c>
      <c r="C6" s="20" t="s">
        <v>5</v>
      </c>
      <c r="D6" s="21">
        <v>1200</v>
      </c>
      <c r="E6" s="22">
        <v>239</v>
      </c>
      <c r="F6" s="21">
        <v>1200</v>
      </c>
      <c r="G6" s="22">
        <v>239</v>
      </c>
      <c r="H6" s="21">
        <v>1200</v>
      </c>
      <c r="I6" s="22">
        <v>239</v>
      </c>
      <c r="J6" s="21">
        <v>1200</v>
      </c>
      <c r="K6" s="22">
        <v>239</v>
      </c>
      <c r="L6" s="21">
        <v>1200</v>
      </c>
      <c r="M6" s="22">
        <v>239</v>
      </c>
      <c r="N6" s="21">
        <v>1200</v>
      </c>
      <c r="O6" s="22">
        <v>239</v>
      </c>
      <c r="P6" s="21">
        <v>1200</v>
      </c>
      <c r="Q6" s="38">
        <v>239</v>
      </c>
      <c r="R6" s="18"/>
    </row>
    <row r="7" spans="1:18" ht="31.35" customHeight="1" x14ac:dyDescent="0.3">
      <c r="A7" s="19" t="s">
        <v>23</v>
      </c>
      <c r="B7" s="34" t="s">
        <v>6</v>
      </c>
      <c r="C7" s="20" t="s">
        <v>5</v>
      </c>
      <c r="D7" s="41">
        <v>704</v>
      </c>
      <c r="E7" s="42">
        <v>167</v>
      </c>
      <c r="F7" s="41">
        <v>155</v>
      </c>
      <c r="G7" s="42">
        <v>35</v>
      </c>
      <c r="H7" s="41">
        <v>429</v>
      </c>
      <c r="I7" s="42">
        <v>101</v>
      </c>
      <c r="J7" s="41"/>
      <c r="K7" s="42"/>
      <c r="L7" s="41"/>
      <c r="M7" s="42"/>
      <c r="N7" s="41"/>
      <c r="O7" s="42"/>
      <c r="P7" s="41"/>
      <c r="Q7" s="43"/>
      <c r="R7" s="18"/>
    </row>
    <row r="8" spans="1:18" ht="31.35" customHeight="1" x14ac:dyDescent="0.3">
      <c r="A8" s="19" t="s">
        <v>24</v>
      </c>
      <c r="B8" s="34" t="s">
        <v>7</v>
      </c>
      <c r="C8" s="20" t="s">
        <v>3</v>
      </c>
      <c r="D8" s="41">
        <v>221</v>
      </c>
      <c r="E8" s="42">
        <v>8.3000000000000007</v>
      </c>
      <c r="F8" s="41">
        <v>79</v>
      </c>
      <c r="G8" s="42">
        <v>11</v>
      </c>
      <c r="H8" s="41">
        <v>221</v>
      </c>
      <c r="I8" s="42">
        <v>11</v>
      </c>
      <c r="J8" s="41"/>
      <c r="K8" s="42"/>
      <c r="L8" s="41"/>
      <c r="M8" s="42"/>
      <c r="N8" s="41"/>
      <c r="O8" s="42"/>
      <c r="P8" s="41"/>
      <c r="Q8" s="43"/>
      <c r="R8" s="18"/>
    </row>
    <row r="9" spans="1:18" ht="31.35" customHeight="1" x14ac:dyDescent="0.3">
      <c r="A9" s="19" t="s">
        <v>25</v>
      </c>
      <c r="B9" s="34" t="s">
        <v>8</v>
      </c>
      <c r="C9" s="20" t="s">
        <v>5</v>
      </c>
      <c r="D9" s="41">
        <v>325</v>
      </c>
      <c r="E9" s="42">
        <v>28.7</v>
      </c>
      <c r="F9" s="41">
        <v>122</v>
      </c>
      <c r="G9" s="42">
        <v>50.5</v>
      </c>
      <c r="H9" s="41">
        <v>325</v>
      </c>
      <c r="I9" s="42">
        <v>50.5</v>
      </c>
      <c r="J9" s="41"/>
      <c r="K9" s="42"/>
      <c r="L9" s="41"/>
      <c r="M9" s="42"/>
      <c r="N9" s="41"/>
      <c r="O9" s="42"/>
      <c r="P9" s="41"/>
      <c r="Q9" s="43"/>
      <c r="R9" s="18"/>
    </row>
    <row r="10" spans="1:18" ht="31.35" customHeight="1" x14ac:dyDescent="0.3">
      <c r="A10" s="19" t="s">
        <v>26</v>
      </c>
      <c r="B10" s="34" t="s">
        <v>9</v>
      </c>
      <c r="C10" s="20" t="s">
        <v>10</v>
      </c>
      <c r="D10" s="44">
        <v>345.12407999999999</v>
      </c>
      <c r="E10" s="47">
        <v>8.0641700000000007</v>
      </c>
      <c r="F10" s="44">
        <v>60.527264000000002</v>
      </c>
      <c r="G10" s="47">
        <v>7.5202410000000004</v>
      </c>
      <c r="H10" s="23">
        <f>D10+F10</f>
        <v>405.65134399999999</v>
      </c>
      <c r="I10" s="24">
        <f>E10+G10</f>
        <v>15.584411000000001</v>
      </c>
      <c r="J10" s="44"/>
      <c r="K10" s="47"/>
      <c r="L10" s="23">
        <f>D10+F10+J10</f>
        <v>405.65134399999999</v>
      </c>
      <c r="M10" s="24">
        <f>E10+G10+K10</f>
        <v>15.584411000000001</v>
      </c>
      <c r="N10" s="44"/>
      <c r="O10" s="47"/>
      <c r="P10" s="23">
        <f>D10+F10+J10+N10</f>
        <v>405.65134399999999</v>
      </c>
      <c r="Q10" s="39">
        <f>E10+G10+K10+O10</f>
        <v>15.584411000000001</v>
      </c>
      <c r="R10" s="18"/>
    </row>
    <row r="11" spans="1:18" ht="31.35" customHeight="1" x14ac:dyDescent="0.3">
      <c r="A11" s="19" t="s">
        <v>27</v>
      </c>
      <c r="B11" s="34" t="s">
        <v>11</v>
      </c>
      <c r="C11" s="20" t="s">
        <v>10</v>
      </c>
      <c r="D11" s="44">
        <v>301.76397919999999</v>
      </c>
      <c r="E11" s="47">
        <v>6.0519049999999996</v>
      </c>
      <c r="F11" s="44">
        <v>51.5193546</v>
      </c>
      <c r="G11" s="47">
        <v>5.1429090000000004</v>
      </c>
      <c r="H11" s="23">
        <f>D11+F11</f>
        <v>353.28333379999998</v>
      </c>
      <c r="I11" s="24">
        <f t="shared" ref="I11:I12" si="0">E11+G11</f>
        <v>11.194814000000001</v>
      </c>
      <c r="J11" s="44"/>
      <c r="K11" s="47"/>
      <c r="L11" s="23">
        <f t="shared" ref="L11:L14" si="1">D11+F11+J11</f>
        <v>353.28333379999998</v>
      </c>
      <c r="M11" s="24">
        <f t="shared" ref="M11:M14" si="2">E11+G11+K11</f>
        <v>11.194814000000001</v>
      </c>
      <c r="N11" s="44"/>
      <c r="O11" s="47"/>
      <c r="P11" s="23">
        <f>D11+F11+J11+N11</f>
        <v>353.28333379999998</v>
      </c>
      <c r="Q11" s="39">
        <f t="shared" ref="Q11:Q14" si="3">E11+G11+K11+O11</f>
        <v>11.194814000000001</v>
      </c>
      <c r="R11" s="18"/>
    </row>
    <row r="12" spans="1:18" ht="31.35" customHeight="1" x14ac:dyDescent="0.3">
      <c r="A12" s="19" t="s">
        <v>28</v>
      </c>
      <c r="B12" s="34" t="s">
        <v>12</v>
      </c>
      <c r="C12" s="20" t="s">
        <v>13</v>
      </c>
      <c r="D12" s="41">
        <v>534497</v>
      </c>
      <c r="E12" s="48">
        <v>33854</v>
      </c>
      <c r="F12" s="41">
        <v>73907</v>
      </c>
      <c r="G12" s="48">
        <v>36511</v>
      </c>
      <c r="H12" s="21">
        <f>D12+F12</f>
        <v>608404</v>
      </c>
      <c r="I12" s="25">
        <f t="shared" si="0"/>
        <v>70365</v>
      </c>
      <c r="J12" s="41"/>
      <c r="K12" s="42"/>
      <c r="L12" s="36">
        <f t="shared" si="1"/>
        <v>608404</v>
      </c>
      <c r="M12" s="25">
        <f t="shared" si="2"/>
        <v>70365</v>
      </c>
      <c r="N12" s="41"/>
      <c r="O12" s="42"/>
      <c r="P12" s="21">
        <f>D12+F12+J12+N12</f>
        <v>608404</v>
      </c>
      <c r="Q12" s="40">
        <f t="shared" si="3"/>
        <v>70365</v>
      </c>
      <c r="R12" s="18"/>
    </row>
    <row r="13" spans="1:18" ht="31.35" customHeight="1" x14ac:dyDescent="0.3">
      <c r="A13" s="19" t="s">
        <v>29</v>
      </c>
      <c r="B13" s="34" t="s">
        <v>14</v>
      </c>
      <c r="C13" s="20" t="s">
        <v>15</v>
      </c>
      <c r="D13" s="45">
        <v>79.22</v>
      </c>
      <c r="E13" s="46">
        <v>78.599999999999994</v>
      </c>
      <c r="F13" s="45">
        <v>65.91</v>
      </c>
      <c r="G13" s="46">
        <v>89.96</v>
      </c>
      <c r="H13" s="45">
        <v>77.17</v>
      </c>
      <c r="I13" s="46">
        <v>84.04</v>
      </c>
      <c r="J13" s="45"/>
      <c r="K13" s="46"/>
      <c r="L13" s="45"/>
      <c r="M13" s="46"/>
      <c r="N13" s="45"/>
      <c r="O13" s="46"/>
      <c r="P13" s="45"/>
      <c r="Q13" s="52"/>
      <c r="R13" s="18"/>
    </row>
    <row r="14" spans="1:18" ht="31.35" customHeight="1" x14ac:dyDescent="0.3">
      <c r="A14" s="19" t="s">
        <v>30</v>
      </c>
      <c r="B14" s="34" t="s">
        <v>17</v>
      </c>
      <c r="C14" s="20" t="s">
        <v>16</v>
      </c>
      <c r="D14" s="44">
        <v>149.90470400000001</v>
      </c>
      <c r="E14" s="47">
        <v>7.4136410000000001</v>
      </c>
      <c r="F14" s="44">
        <v>27.300764000000001</v>
      </c>
      <c r="G14" s="47">
        <v>6.8251020000000002</v>
      </c>
      <c r="H14" s="23">
        <f>D14+F14</f>
        <v>177.205468</v>
      </c>
      <c r="I14" s="24">
        <f>E14+G14</f>
        <v>14.238742999999999</v>
      </c>
      <c r="J14" s="44"/>
      <c r="K14" s="47"/>
      <c r="L14" s="23">
        <f t="shared" si="1"/>
        <v>177.205468</v>
      </c>
      <c r="M14" s="24">
        <f t="shared" si="2"/>
        <v>14.238742999999999</v>
      </c>
      <c r="N14" s="44"/>
      <c r="O14" s="47"/>
      <c r="P14" s="23">
        <f>D14+F14+J14+N14</f>
        <v>177.205468</v>
      </c>
      <c r="Q14" s="39">
        <f t="shared" si="3"/>
        <v>14.238742999999999</v>
      </c>
      <c r="R14" s="18"/>
    </row>
    <row r="15" spans="1:18" ht="31.35" customHeight="1" x14ac:dyDescent="0.3">
      <c r="A15" s="19" t="s">
        <v>31</v>
      </c>
      <c r="B15" s="34" t="s">
        <v>18</v>
      </c>
      <c r="C15" s="20" t="s">
        <v>19</v>
      </c>
      <c r="D15" s="55">
        <v>242.84562048000004</v>
      </c>
      <c r="E15" s="56">
        <v>12.01009842</v>
      </c>
      <c r="F15" s="55">
        <v>44.227237680000002</v>
      </c>
      <c r="G15" s="56">
        <v>11.056665240000001</v>
      </c>
      <c r="H15" s="23">
        <f>D15+F15</f>
        <v>287.07285816000001</v>
      </c>
      <c r="I15" s="24">
        <f>E15+G15</f>
        <v>23.066763659999999</v>
      </c>
      <c r="J15" s="26"/>
      <c r="K15" s="27"/>
      <c r="L15" s="23">
        <f t="shared" ref="L15" si="4">D15+F15+J15</f>
        <v>287.07285816000001</v>
      </c>
      <c r="M15" s="24">
        <f t="shared" ref="M15" si="5">E15+G15+K15</f>
        <v>23.066763659999999</v>
      </c>
      <c r="N15" s="26"/>
      <c r="O15" s="27"/>
      <c r="P15" s="23">
        <f>D15+F15+J15+N15</f>
        <v>287.07285816000001</v>
      </c>
      <c r="Q15" s="39">
        <f t="shared" ref="Q15" si="6">E15+G15+K15+O15</f>
        <v>23.066763659999999</v>
      </c>
      <c r="R15" s="18"/>
    </row>
    <row r="16" spans="1:18" ht="31.35" customHeight="1" thickBot="1" x14ac:dyDescent="0.35">
      <c r="A16" s="28" t="s">
        <v>32</v>
      </c>
      <c r="B16" s="35" t="s">
        <v>35</v>
      </c>
      <c r="C16" s="29" t="s">
        <v>15</v>
      </c>
      <c r="D16" s="49">
        <v>0.93</v>
      </c>
      <c r="E16" s="50"/>
      <c r="F16" s="49">
        <v>2.54</v>
      </c>
      <c r="G16" s="50"/>
      <c r="H16" s="49">
        <v>1.19</v>
      </c>
      <c r="I16" s="50"/>
      <c r="J16" s="49"/>
      <c r="K16" s="51"/>
      <c r="L16" s="49"/>
      <c r="M16" s="51"/>
      <c r="N16" s="49"/>
      <c r="O16" s="51"/>
      <c r="P16" s="49"/>
      <c r="Q16" s="51"/>
    </row>
    <row r="18" spans="2:16" x14ac:dyDescent="0.3">
      <c r="B18" s="53"/>
      <c r="C18" s="53"/>
      <c r="P18" s="30"/>
    </row>
    <row r="19" spans="2:16" x14ac:dyDescent="0.3">
      <c r="B19" s="53"/>
      <c r="C19" s="53"/>
      <c r="L19" s="30"/>
      <c r="M19" s="30"/>
      <c r="P19" s="30"/>
    </row>
    <row r="20" spans="2:16" x14ac:dyDescent="0.3">
      <c r="B20" s="53"/>
      <c r="C20" s="53"/>
      <c r="D20" s="54"/>
      <c r="L20" s="30"/>
      <c r="M20" s="30"/>
      <c r="P20" s="30"/>
    </row>
    <row r="21" spans="2:16" x14ac:dyDescent="0.3">
      <c r="B21" s="53"/>
      <c r="C21" s="53"/>
      <c r="L21" s="30"/>
      <c r="M21" s="30"/>
      <c r="P21" s="30"/>
    </row>
    <row r="22" spans="2:16" x14ac:dyDescent="0.3">
      <c r="B22" s="53"/>
      <c r="C22" s="53"/>
      <c r="D22" s="18"/>
      <c r="L22" s="30"/>
      <c r="M22" s="30"/>
      <c r="P22" s="30"/>
    </row>
    <row r="23" spans="2:16" x14ac:dyDescent="0.3">
      <c r="C23" s="53"/>
      <c r="D23" s="54"/>
      <c r="P23" s="30"/>
    </row>
    <row r="24" spans="2:16" x14ac:dyDescent="0.3">
      <c r="C24" s="53"/>
      <c r="L24" s="30"/>
      <c r="M24" s="30"/>
      <c r="P24" s="30"/>
    </row>
    <row r="25" spans="2:16" x14ac:dyDescent="0.3">
      <c r="B25" s="53"/>
      <c r="L25" s="30"/>
      <c r="M25" s="30"/>
      <c r="P25" s="30"/>
    </row>
    <row r="26" spans="2:16" x14ac:dyDescent="0.3">
      <c r="P26" s="30"/>
    </row>
    <row r="27" spans="2:16" x14ac:dyDescent="0.3">
      <c r="P27" s="30"/>
    </row>
    <row r="28" spans="2:16" x14ac:dyDescent="0.3">
      <c r="P28" s="30"/>
    </row>
    <row r="29" spans="2:16" x14ac:dyDescent="0.3">
      <c r="P29" s="30"/>
    </row>
    <row r="30" spans="2:16" x14ac:dyDescent="0.3">
      <c r="P30" s="30"/>
    </row>
  </sheetData>
  <phoneticPr fontId="1" type="noConversion"/>
  <pageMargins left="0.39370078740157483" right="0.39370078740157483" top="0.39370078740157483" bottom="0.39370078740157483" header="0.51181102362204722" footer="0.51181102362204722"/>
  <pageSetup paperSize="9" scale="110" orientation="landscape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 1</vt:lpstr>
      <vt:lpstr>'лист 1'!Заголовки_для_печати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Rudenco Alexandr</cp:lastModifiedBy>
  <cp:lastPrinted>2025-07-15T06:18:33Z</cp:lastPrinted>
  <dcterms:created xsi:type="dcterms:W3CDTF">2014-05-19T12:06:30Z</dcterms:created>
  <dcterms:modified xsi:type="dcterms:W3CDTF">2025-07-15T11:48:23Z</dcterms:modified>
</cp:coreProperties>
</file>